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28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Лист1!$A$1:$H$48</definedName>
  </definedNames>
  <calcPr calcId="124519" refMode="R1C1"/>
</workbook>
</file>

<file path=xl/calcChain.xml><?xml version="1.0" encoding="utf-8"?>
<calcChain xmlns="http://schemas.openxmlformats.org/spreadsheetml/2006/main">
  <c r="G40" i="1"/>
  <c r="G39"/>
  <c r="G38"/>
  <c r="G37"/>
  <c r="G36"/>
  <c r="G35"/>
  <c r="G34"/>
  <c r="G33"/>
  <c r="G32"/>
  <c r="G31"/>
  <c r="G30"/>
  <c r="G29"/>
  <c r="G12"/>
  <c r="G9"/>
  <c r="G25"/>
  <c r="G21"/>
  <c r="G17"/>
  <c r="G13"/>
  <c r="G18"/>
  <c r="G26"/>
  <c r="G10"/>
  <c r="G20"/>
  <c r="G28"/>
  <c r="G27"/>
  <c r="G23"/>
  <c r="G19"/>
  <c r="G15"/>
  <c r="G22"/>
  <c r="G14"/>
  <c r="G16"/>
  <c r="G24"/>
  <c r="G11"/>
</calcChain>
</file>

<file path=xl/sharedStrings.xml><?xml version="1.0" encoding="utf-8"?>
<sst xmlns="http://schemas.openxmlformats.org/spreadsheetml/2006/main" count="132" uniqueCount="99">
  <si>
    <t>№п.п.</t>
  </si>
  <si>
    <t>№ расценки</t>
  </si>
  <si>
    <t>Наименование Работ</t>
  </si>
  <si>
    <t>Единица измерения</t>
  </si>
  <si>
    <t>Состав работ</t>
  </si>
  <si>
    <t>1 порт</t>
  </si>
  <si>
    <t>1 км трассы</t>
  </si>
  <si>
    <t xml:space="preserve"> - Прокладка и монтаж многопарного передаточного кабеля "витая пара" кат. 5е  с установкой ШАН/КРТ </t>
  </si>
  <si>
    <t>1м</t>
  </si>
  <si>
    <t>емкостью до 10 пар</t>
  </si>
  <si>
    <t>емкостью до 25 пар</t>
  </si>
  <si>
    <t xml:space="preserve">  - Установка трубостойки (с учетом стоимости труб, крепежа, установки проходных коробок, сопутствующих СМР)</t>
  </si>
  <si>
    <t>СМР (включая стоимость материалов), прочие, исполнительная документация</t>
  </si>
  <si>
    <t>Прокладка и монтаж кабеля UTP Cat 5 (4 пары)  внутри здания с установкой ШАН/КРТ и патч-панелей/плинтов и с учетом стоимости всех материалов, в том числе ШАН/КРТ и патч-панелей/плинтов</t>
  </si>
  <si>
    <t>1 м</t>
  </si>
  <si>
    <t xml:space="preserve">Порт FTTB - доумощнение FTTb </t>
  </si>
  <si>
    <t xml:space="preserve"> - доумощнение УД  (с 30 до 50%) - установка коммутатора  на 24 порта в УД, без доумощенения ДРС</t>
  </si>
  <si>
    <t xml:space="preserve"> - доумощнение УД  (с 30 до 50%) - установка коммутатора  на 16 портов  в УД, без доумощенения ДРС</t>
  </si>
  <si>
    <t xml:space="preserve"> - доумощнение УД  (с 30 до 50%) - установка коммутатора  на  8 портов  в УД, без доумощенения ДРС</t>
  </si>
  <si>
    <t xml:space="preserve">FTTb - доумощнение УД и ДРС  (с 30% до 50%) - установка коммутатора в УД и прокладка ДРС  </t>
  </si>
  <si>
    <t xml:space="preserve">FTTb - доумощнение УД без ДРС (с 50% до 80%) - установка шкафа и коммутатора </t>
  </si>
  <si>
    <t>FTTb - доумощнение УД и ДРС   (с 50% до 80%) - установка шкафа и коммутатора в УД и прокладка ДРС</t>
  </si>
  <si>
    <t>FTTb - доумощнение УД   более 80% - установка коммутатора в УД без доумощнения ДРС</t>
  </si>
  <si>
    <t xml:space="preserve">FTTb - доумощнение УД и ДРС  (более 80%) - установка коммутатора в УД и прокладка ДРС  </t>
  </si>
  <si>
    <t xml:space="preserve">СМР  телекоммуникационного шкафа с учетом стоимости укомплектованного шкафа </t>
  </si>
  <si>
    <t>1 шт.</t>
  </si>
  <si>
    <t xml:space="preserve">СМР (включая стоимость материалов, стоимость укомплектованного шкафа), прочие затраты, исполнительная документация, без учета стоимости активного оборудования </t>
  </si>
  <si>
    <t>до 7U</t>
  </si>
  <si>
    <t>более 7U</t>
  </si>
  <si>
    <t>Монтаж шкафа телекоммуникационного для узла доступа</t>
  </si>
  <si>
    <t xml:space="preserve">1 шкаф </t>
  </si>
  <si>
    <t xml:space="preserve">Монтаж телекоммуникационного  оборудования на станционной или линейной стороне  (шкаф, коммутатор, шлюз, мультиплексор и проч.) </t>
  </si>
  <si>
    <t>с учетом стоимости электромонтажных работ, монтажа шкафа, стойки</t>
  </si>
  <si>
    <t xml:space="preserve">1 узел </t>
  </si>
  <si>
    <t>без учета стоимости электромонтажных работ, монтажа шкафа, стойки</t>
  </si>
  <si>
    <t>Установка абонентского оборудования  у Клиента</t>
  </si>
  <si>
    <t xml:space="preserve">СМР (включая стоимость материалов), прочие затраты, исполнительная документация, без учета стоимости активного оборудования </t>
  </si>
  <si>
    <t>Прокладка и монтаж медного кабеля типаТЦПмП,  ТЦППт  емкостью до 4 пар по трубам, конструкциям,  опорам</t>
  </si>
  <si>
    <t>1 км. трассы</t>
  </si>
  <si>
    <t xml:space="preserve">емкостью до 10 пар </t>
  </si>
  <si>
    <t>Прокладка и монтаж медного кабеля  по опорам</t>
  </si>
  <si>
    <t>Прокладка и монтаж кабельных каналов (полный комплекс работ)</t>
  </si>
  <si>
    <t>шириной до 100 мм</t>
  </si>
  <si>
    <t>шириной до 200 мм</t>
  </si>
  <si>
    <t>Прокладка и монтаж гофротрубы (полный комплекс работ)</t>
  </si>
  <si>
    <t xml:space="preserve">до 25 </t>
  </si>
  <si>
    <t>до 50</t>
  </si>
  <si>
    <t xml:space="preserve">Прокладка и монтаж кабеля UTP Cat 5 (4 пары)  внутри здания 
от установленных ШАН и патч-панелей с установкой абонентской розетки
</t>
  </si>
  <si>
    <t>Землеотвд под сооружение</t>
  </si>
  <si>
    <t xml:space="preserve"> оформление разрешительных документов на землеотвод под сооружение, получение кадастрового паспорта  без учета счета на оплату согласований
</t>
  </si>
  <si>
    <t>Примечания.</t>
  </si>
  <si>
    <t>Указанный в настоящих расценках размер "до" включает в себя этот размер.</t>
  </si>
  <si>
    <t>Расчет стоимости за единицу работ</t>
  </si>
  <si>
    <t>3</t>
  </si>
  <si>
    <t>4</t>
  </si>
  <si>
    <t>5</t>
  </si>
  <si>
    <t>5.1</t>
  </si>
  <si>
    <t>5.2</t>
  </si>
  <si>
    <t>6</t>
  </si>
  <si>
    <t>7</t>
  </si>
  <si>
    <t>8</t>
  </si>
  <si>
    <t>9</t>
  </si>
  <si>
    <t>10</t>
  </si>
  <si>
    <t>11</t>
  </si>
  <si>
    <t>11.1</t>
  </si>
  <si>
    <t>11.2</t>
  </si>
  <si>
    <t>12</t>
  </si>
  <si>
    <t>12.1</t>
  </si>
  <si>
    <t>12.2</t>
  </si>
  <si>
    <t>13</t>
  </si>
  <si>
    <t>14</t>
  </si>
  <si>
    <t>Стоимость строительства  единицы измерения без НДС, руб.</t>
  </si>
  <si>
    <t>СМР, включая монтаж шкафа с присоединением к электросетям, без учета стоимости укомплетованного шкафа и монтажа и стоимости активного оборудования, с учетом стоимости силового кабеля и монтажных материалов, включая прочие затраты</t>
  </si>
  <si>
    <t>СМР (включая монтаж коммутатора, шлюза, мультиплексора или другого подобного оборудования, без учета стоимости активного оборудования, с учетом монтажа стойки, шкафа, с учетом электромонтажных работ, включая стоимость материалов, вспомогательного оборудования)</t>
  </si>
  <si>
    <t>СМР, включая монтаж коммутатора, шлюза, мультиплексора или другого подобного оборудования, включая стоимость материалов, без учета стоимости  активного оборудования, без учета монтажа стойки, шкафа, без учета электромонтажных работ</t>
  </si>
  <si>
    <t xml:space="preserve">СМР, включая стоимость материаловвнутриобъектовые работы (в том числе и не ограничиваясь этим, монтаж кабельростов, стоек,  муфт, установка розеток, проведение комплекса измерений), оформление разрешительных документов, исполнительной документации.
</t>
  </si>
  <si>
    <t xml:space="preserve">СМР, включая стоимость материалов, внутриобъектовые работы (в том числе и не ограничиваясь этим, вывод на стену, прокладка по стене,  установка распределительных коробок, монтаж кабельростов, стоек,  муфт, проведение комплекса измерений), оформление разрешительных документов, исполнительной документации.
</t>
  </si>
  <si>
    <t>СМР (включая стоимость  материалов)</t>
  </si>
  <si>
    <t>СМР (включая стоимость материалов, в том числе абонентской розетки), прочие, исполнительная документация</t>
  </si>
  <si>
    <t>1</t>
  </si>
  <si>
    <t>1.1</t>
  </si>
  <si>
    <t>1.2</t>
  </si>
  <si>
    <t>2</t>
  </si>
  <si>
    <t>4.1</t>
  </si>
  <si>
    <t>4.2</t>
  </si>
  <si>
    <t>4.3</t>
  </si>
  <si>
    <t>4.4</t>
  </si>
  <si>
    <t>4.5</t>
  </si>
  <si>
    <t>4.6</t>
  </si>
  <si>
    <t>4.7</t>
  </si>
  <si>
    <t>4.8</t>
  </si>
  <si>
    <t>7.1</t>
  </si>
  <si>
    <t>7.2</t>
  </si>
  <si>
    <t xml:space="preserve">Настоящие удельные стоимости учитывают полный комплекс строительно-монтажных, специальных строительных работ, прочих затрат, включая стоимость материальных ресурсов, различных согласований,  необходимых для строительства. </t>
  </si>
  <si>
    <t>10.1</t>
  </si>
  <si>
    <t xml:space="preserve">Стоимость строительства  единицы измерения без НДС, руб. с учетом коэффициента снижения цены </t>
  </si>
  <si>
    <t>Настоящие удельные стоимости предназначены для формирования бюджета и начальной цены запроса котировок. Настоящие удельные стоимости являются максимальными и могут быть изменены в сторону уменьшения.</t>
  </si>
  <si>
    <t>Приложение №1.2 к Документации о закупке</t>
  </si>
  <si>
    <t>Предложение о величине  коэффициента снижения цены услуги (единый для всех позиций, не может быть больше или равен 1) ____________________________________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</si>
</sst>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6" applyNumberFormat="0" applyFill="0" applyProtection="0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11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4" fontId="8" fillId="0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Fill="1" applyBorder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0" fillId="0" borderId="0" xfId="0" applyNumberFormat="1"/>
    <xf numFmtId="49" fontId="5" fillId="0" borderId="1" xfId="11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5" fillId="0" borderId="1" xfId="7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49" fontId="8" fillId="0" borderId="1" xfId="12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vertical="center" wrapText="1"/>
    </xf>
    <xf numFmtId="0" fontId="1" fillId="0" borderId="3" xfId="12" applyFill="1" applyBorder="1" applyAlignment="1">
      <alignment wrapText="1"/>
    </xf>
    <xf numFmtId="0" fontId="1" fillId="0" borderId="0" xfId="12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vertical="center" wrapText="1"/>
    </xf>
    <xf numFmtId="0" fontId="5" fillId="0" borderId="1" xfId="7" applyFont="1" applyFill="1" applyBorder="1"/>
    <xf numFmtId="2" fontId="7" fillId="0" borderId="1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 indent="1"/>
    </xf>
    <xf numFmtId="14" fontId="8" fillId="0" borderId="1" xfId="12" applyNumberFormat="1" applyFont="1" applyFill="1" applyBorder="1" applyAlignment="1">
      <alignment horizontal="left" vertical="center" wrapText="1"/>
    </xf>
    <xf numFmtId="14" fontId="8" fillId="0" borderId="1" xfId="12" applyNumberFormat="1" applyFont="1" applyFill="1" applyBorder="1" applyAlignment="1">
      <alignment horizontal="center" vertical="center" wrapText="1"/>
    </xf>
    <xf numFmtId="4" fontId="8" fillId="0" borderId="1" xfId="12" applyNumberFormat="1" applyFont="1" applyFill="1" applyBorder="1" applyAlignment="1">
      <alignment horizontal="center" vertical="center" wrapText="1"/>
    </xf>
    <xf numFmtId="1" fontId="8" fillId="0" borderId="1" xfId="12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7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Fill="1"/>
    <xf numFmtId="4" fontId="5" fillId="0" borderId="0" xfId="7" applyNumberFormat="1" applyFont="1" applyFill="1" applyAlignment="1">
      <alignment horizontal="left"/>
    </xf>
    <xf numFmtId="0" fontId="3" fillId="0" borderId="0" xfId="7" applyFont="1" applyFill="1"/>
    <xf numFmtId="49" fontId="8" fillId="0" borderId="0" xfId="0" applyNumberFormat="1" applyFont="1" applyFill="1" applyAlignment="1" applyProtection="1">
      <alignment horizontal="right" vertical="top"/>
      <protection locked="0"/>
    </xf>
    <xf numFmtId="0" fontId="5" fillId="0" borderId="0" xfId="7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 applyProtection="1">
      <alignment vertical="top"/>
      <protection locked="0"/>
    </xf>
    <xf numFmtId="0" fontId="9" fillId="0" borderId="0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5" fillId="0" borderId="0" xfId="7" applyFont="1" applyFill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left" vertical="top" wrapText="1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5" fillId="0" borderId="1" xfId="11" applyFont="1" applyFill="1" applyBorder="1" applyAlignment="1">
      <alignment horizontal="center" vertical="center" wrapText="1"/>
    </xf>
    <xf numFmtId="49" fontId="5" fillId="0" borderId="1" xfId="11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3" xfId="0" applyNumberFormat="1" applyFont="1" applyFill="1" applyBorder="1" applyAlignment="1" applyProtection="1">
      <alignment horizontal="center" vertical="center" wrapText="1"/>
      <protection locked="0"/>
    </xf>
  </cellXfs>
  <cellStyles count="14">
    <cellStyle name="%" xfId="3"/>
    <cellStyle name="xx_data" xfId="6"/>
    <cellStyle name="Обычный" xfId="0" builtinId="0"/>
    <cellStyle name="Обычный 10" xfId="10"/>
    <cellStyle name="Обычный 2" xfId="2"/>
    <cellStyle name="Обычный 2 2" xfId="12"/>
    <cellStyle name="Обычный 2 2 2" xfId="11"/>
    <cellStyle name="Обычный 2 4" xfId="9"/>
    <cellStyle name="Обычный 3" xfId="4"/>
    <cellStyle name="Обычный 4" xfId="7"/>
    <cellStyle name="Обычный 5" xfId="13"/>
    <cellStyle name="Обычный 8" xfId="8"/>
    <cellStyle name="Процентный" xfId="1" builtinId="5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5"/>
  <sheetViews>
    <sheetView tabSelected="1" workbookViewId="0">
      <selection activeCell="A4" sqref="A4:H4"/>
    </sheetView>
  </sheetViews>
  <sheetFormatPr defaultRowHeight="15"/>
  <cols>
    <col min="1" max="1" width="5.140625" customWidth="1"/>
    <col min="2" max="2" width="7.5703125" style="13" customWidth="1"/>
    <col min="3" max="3" width="39.7109375" customWidth="1"/>
    <col min="4" max="4" width="10.140625" customWidth="1"/>
    <col min="5" max="5" width="45.140625" customWidth="1"/>
    <col min="6" max="6" width="0.140625" hidden="1" customWidth="1"/>
    <col min="7" max="7" width="13.28515625" style="1" customWidth="1"/>
    <col min="8" max="8" width="13.140625" hidden="1" customWidth="1"/>
    <col min="9" max="9" width="20.28515625" customWidth="1"/>
  </cols>
  <sheetData>
    <row r="1" spans="1:10" ht="15" customHeight="1">
      <c r="C1" s="43" t="s">
        <v>97</v>
      </c>
      <c r="D1" s="43"/>
      <c r="E1" s="43"/>
      <c r="F1" s="43"/>
      <c r="G1" s="43"/>
      <c r="H1" s="44"/>
    </row>
    <row r="3" spans="1:10" ht="45" customHeight="1">
      <c r="A3" s="50" t="s">
        <v>52</v>
      </c>
      <c r="B3" s="50"/>
      <c r="C3" s="50"/>
      <c r="D3" s="50"/>
      <c r="E3" s="50"/>
      <c r="F3" s="50"/>
      <c r="G3" s="50"/>
      <c r="H3" s="50"/>
    </row>
    <row r="4" spans="1:10" ht="37.5" customHeight="1">
      <c r="A4" s="45" t="s">
        <v>98</v>
      </c>
      <c r="B4" s="45"/>
      <c r="C4" s="45"/>
      <c r="D4" s="45"/>
      <c r="E4" s="45"/>
      <c r="F4" s="45"/>
      <c r="G4" s="45"/>
      <c r="H4" s="45"/>
    </row>
    <row r="6" spans="1:10" ht="107.25" customHeight="1">
      <c r="A6" s="56" t="s">
        <v>0</v>
      </c>
      <c r="B6" s="57" t="s">
        <v>1</v>
      </c>
      <c r="C6" s="51" t="s">
        <v>2</v>
      </c>
      <c r="D6" s="53" t="s">
        <v>3</v>
      </c>
      <c r="E6" s="51" t="s">
        <v>4</v>
      </c>
      <c r="F6" s="58" t="s">
        <v>71</v>
      </c>
      <c r="G6" s="59"/>
      <c r="H6" s="60"/>
      <c r="I6" s="47" t="s">
        <v>95</v>
      </c>
      <c r="J6" s="12"/>
    </row>
    <row r="7" spans="1:10" ht="13.5" customHeight="1">
      <c r="A7" s="56"/>
      <c r="B7" s="57"/>
      <c r="C7" s="52"/>
      <c r="D7" s="54"/>
      <c r="E7" s="55"/>
      <c r="F7" s="61"/>
      <c r="G7" s="62"/>
      <c r="H7" s="63"/>
      <c r="I7" s="48"/>
    </row>
    <row r="8" spans="1:10" s="16" customFormat="1" ht="38.25">
      <c r="A8" s="4">
        <v>1</v>
      </c>
      <c r="B8" s="14" t="s">
        <v>79</v>
      </c>
      <c r="C8" s="20" t="s">
        <v>7</v>
      </c>
      <c r="D8" s="3" t="s">
        <v>8</v>
      </c>
      <c r="E8" s="18"/>
      <c r="F8" s="11"/>
      <c r="G8" s="11"/>
      <c r="H8" s="11"/>
      <c r="I8" s="9"/>
    </row>
    <row r="9" spans="1:10" s="16" customFormat="1">
      <c r="A9" s="9"/>
      <c r="B9" s="19" t="s">
        <v>80</v>
      </c>
      <c r="C9" s="2" t="s">
        <v>9</v>
      </c>
      <c r="D9" s="3" t="s">
        <v>8</v>
      </c>
      <c r="E9" s="21"/>
      <c r="F9" s="11">
        <v>152.32100000000003</v>
      </c>
      <c r="G9" s="11">
        <f t="shared" ref="G9:G30" si="0">SUM(F9-H9)</f>
        <v>135.56569000000002</v>
      </c>
      <c r="H9" s="11">
        <v>16.755310000000001</v>
      </c>
      <c r="I9" s="9"/>
    </row>
    <row r="10" spans="1:10" s="16" customFormat="1">
      <c r="A10" s="9"/>
      <c r="B10" s="19" t="s">
        <v>81</v>
      </c>
      <c r="C10" s="2" t="s">
        <v>10</v>
      </c>
      <c r="D10" s="3" t="s">
        <v>8</v>
      </c>
      <c r="E10" s="22"/>
      <c r="F10" s="11">
        <v>222.20000000000002</v>
      </c>
      <c r="G10" s="11">
        <f t="shared" si="0"/>
        <v>197.75800000000001</v>
      </c>
      <c r="H10" s="11">
        <v>24.442000000000004</v>
      </c>
      <c r="I10" s="9"/>
    </row>
    <row r="11" spans="1:10" s="16" customFormat="1" ht="38.25">
      <c r="A11" s="4">
        <v>2</v>
      </c>
      <c r="B11" s="14" t="s">
        <v>82</v>
      </c>
      <c r="C11" s="15" t="s">
        <v>11</v>
      </c>
      <c r="D11" s="23" t="s">
        <v>8</v>
      </c>
      <c r="E11" s="7" t="s">
        <v>12</v>
      </c>
      <c r="F11" s="11">
        <v>220.00000000000003</v>
      </c>
      <c r="G11" s="11">
        <f t="shared" si="0"/>
        <v>220.00000000000003</v>
      </c>
      <c r="H11" s="11">
        <v>0</v>
      </c>
      <c r="I11" s="9"/>
    </row>
    <row r="12" spans="1:10" s="16" customFormat="1" ht="74.25" customHeight="1">
      <c r="A12" s="4">
        <v>3</v>
      </c>
      <c r="B12" s="14" t="s">
        <v>53</v>
      </c>
      <c r="C12" s="15" t="s">
        <v>13</v>
      </c>
      <c r="D12" s="3" t="s">
        <v>14</v>
      </c>
      <c r="E12" s="7" t="s">
        <v>12</v>
      </c>
      <c r="F12" s="11">
        <v>118.80000000000001</v>
      </c>
      <c r="G12" s="11">
        <f t="shared" si="0"/>
        <v>118.80000000000001</v>
      </c>
      <c r="H12" s="11">
        <v>0</v>
      </c>
      <c r="I12" s="9"/>
    </row>
    <row r="13" spans="1:10" s="16" customFormat="1">
      <c r="A13" s="4">
        <v>4</v>
      </c>
      <c r="B13" s="14" t="s">
        <v>54</v>
      </c>
      <c r="C13" s="24" t="s">
        <v>15</v>
      </c>
      <c r="D13" s="25"/>
      <c r="E13" s="26"/>
      <c r="F13" s="20"/>
      <c r="G13" s="11">
        <f t="shared" si="0"/>
        <v>0</v>
      </c>
      <c r="H13" s="27"/>
      <c r="I13" s="9"/>
    </row>
    <row r="14" spans="1:10" s="16" customFormat="1" ht="38.25">
      <c r="A14" s="9"/>
      <c r="B14" s="19" t="s">
        <v>83</v>
      </c>
      <c r="C14" s="28" t="s">
        <v>16</v>
      </c>
      <c r="D14" s="29" t="s">
        <v>5</v>
      </c>
      <c r="E14" s="29" t="s">
        <v>12</v>
      </c>
      <c r="F14" s="30">
        <v>298</v>
      </c>
      <c r="G14" s="11">
        <f t="shared" si="0"/>
        <v>298</v>
      </c>
      <c r="H14" s="30">
        <v>0</v>
      </c>
      <c r="I14" s="9"/>
    </row>
    <row r="15" spans="1:10" s="16" customFormat="1" ht="38.25">
      <c r="A15" s="9"/>
      <c r="B15" s="19" t="s">
        <v>84</v>
      </c>
      <c r="C15" s="28" t="s">
        <v>17</v>
      </c>
      <c r="D15" s="29" t="s">
        <v>5</v>
      </c>
      <c r="E15" s="29" t="s">
        <v>12</v>
      </c>
      <c r="F15" s="30">
        <v>458</v>
      </c>
      <c r="G15" s="11">
        <f t="shared" si="0"/>
        <v>458</v>
      </c>
      <c r="H15" s="30">
        <v>0</v>
      </c>
      <c r="I15" s="9"/>
    </row>
    <row r="16" spans="1:10" s="16" customFormat="1" ht="38.25">
      <c r="A16" s="9"/>
      <c r="B16" s="19" t="s">
        <v>85</v>
      </c>
      <c r="C16" s="28" t="s">
        <v>18</v>
      </c>
      <c r="D16" s="29" t="s">
        <v>5</v>
      </c>
      <c r="E16" s="29" t="s">
        <v>12</v>
      </c>
      <c r="F16" s="30">
        <v>851</v>
      </c>
      <c r="G16" s="11">
        <f t="shared" si="0"/>
        <v>851</v>
      </c>
      <c r="H16" s="30">
        <v>0</v>
      </c>
      <c r="I16" s="9"/>
    </row>
    <row r="17" spans="1:9" s="16" customFormat="1" ht="38.25">
      <c r="A17" s="9"/>
      <c r="B17" s="19" t="s">
        <v>86</v>
      </c>
      <c r="C17" s="28" t="s">
        <v>19</v>
      </c>
      <c r="D17" s="29" t="s">
        <v>5</v>
      </c>
      <c r="E17" s="29" t="s">
        <v>12</v>
      </c>
      <c r="F17" s="30">
        <v>1274</v>
      </c>
      <c r="G17" s="11">
        <f t="shared" si="0"/>
        <v>1274</v>
      </c>
      <c r="H17" s="30">
        <v>0</v>
      </c>
      <c r="I17" s="9"/>
    </row>
    <row r="18" spans="1:9" s="16" customFormat="1" ht="25.5">
      <c r="A18" s="9"/>
      <c r="B18" s="19" t="s">
        <v>87</v>
      </c>
      <c r="C18" s="28" t="s">
        <v>20</v>
      </c>
      <c r="D18" s="29" t="s">
        <v>5</v>
      </c>
      <c r="E18" s="29" t="s">
        <v>12</v>
      </c>
      <c r="F18" s="30">
        <v>1341</v>
      </c>
      <c r="G18" s="11">
        <f t="shared" si="0"/>
        <v>1341</v>
      </c>
      <c r="H18" s="30">
        <v>0</v>
      </c>
      <c r="I18" s="9"/>
    </row>
    <row r="19" spans="1:9" s="16" customFormat="1" ht="38.25">
      <c r="A19" s="9"/>
      <c r="B19" s="19" t="s">
        <v>88</v>
      </c>
      <c r="C19" s="28" t="s">
        <v>21</v>
      </c>
      <c r="D19" s="29" t="s">
        <v>5</v>
      </c>
      <c r="E19" s="29" t="s">
        <v>12</v>
      </c>
      <c r="F19" s="30">
        <v>2239</v>
      </c>
      <c r="G19" s="11">
        <f t="shared" si="0"/>
        <v>2239</v>
      </c>
      <c r="H19" s="30">
        <v>0</v>
      </c>
      <c r="I19" s="9"/>
    </row>
    <row r="20" spans="1:9" s="16" customFormat="1" ht="38.25">
      <c r="A20" s="9"/>
      <c r="B20" s="19" t="s">
        <v>89</v>
      </c>
      <c r="C20" s="28" t="s">
        <v>22</v>
      </c>
      <c r="D20" s="29" t="s">
        <v>5</v>
      </c>
      <c r="E20" s="29" t="s">
        <v>12</v>
      </c>
      <c r="F20" s="30">
        <v>298</v>
      </c>
      <c r="G20" s="11">
        <f t="shared" si="0"/>
        <v>298</v>
      </c>
      <c r="H20" s="30">
        <v>0</v>
      </c>
      <c r="I20" s="9"/>
    </row>
    <row r="21" spans="1:9" s="16" customFormat="1" ht="25.5">
      <c r="A21" s="9"/>
      <c r="B21" s="19" t="s">
        <v>90</v>
      </c>
      <c r="C21" s="28" t="s">
        <v>23</v>
      </c>
      <c r="D21" s="29" t="s">
        <v>5</v>
      </c>
      <c r="E21" s="29" t="s">
        <v>12</v>
      </c>
      <c r="F21" s="30">
        <v>1294</v>
      </c>
      <c r="G21" s="11">
        <f t="shared" si="0"/>
        <v>1294</v>
      </c>
      <c r="H21" s="30">
        <v>0</v>
      </c>
      <c r="I21" s="9"/>
    </row>
    <row r="22" spans="1:9" s="16" customFormat="1" ht="51">
      <c r="A22" s="4">
        <v>5</v>
      </c>
      <c r="B22" s="14" t="s">
        <v>55</v>
      </c>
      <c r="C22" s="15" t="s">
        <v>24</v>
      </c>
      <c r="D22" s="3" t="s">
        <v>25</v>
      </c>
      <c r="E22" s="10" t="s">
        <v>26</v>
      </c>
      <c r="F22" s="11"/>
      <c r="G22" s="11">
        <f t="shared" si="0"/>
        <v>0</v>
      </c>
      <c r="H22" s="11"/>
      <c r="I22" s="9"/>
    </row>
    <row r="23" spans="1:9" s="16" customFormat="1">
      <c r="A23" s="9"/>
      <c r="B23" s="19" t="s">
        <v>56</v>
      </c>
      <c r="C23" s="15" t="s">
        <v>27</v>
      </c>
      <c r="D23" s="3" t="s">
        <v>25</v>
      </c>
      <c r="E23" s="10"/>
      <c r="F23" s="11">
        <v>11000</v>
      </c>
      <c r="G23" s="11">
        <f t="shared" si="0"/>
        <v>11000</v>
      </c>
      <c r="H23" s="11">
        <v>0</v>
      </c>
      <c r="I23" s="9"/>
    </row>
    <row r="24" spans="1:9" s="16" customFormat="1">
      <c r="A24" s="9"/>
      <c r="B24" s="19" t="s">
        <v>57</v>
      </c>
      <c r="C24" s="15" t="s">
        <v>28</v>
      </c>
      <c r="D24" s="3" t="s">
        <v>25</v>
      </c>
      <c r="E24" s="10"/>
      <c r="F24" s="11">
        <v>13200</v>
      </c>
      <c r="G24" s="11">
        <f t="shared" si="0"/>
        <v>13200</v>
      </c>
      <c r="H24" s="11">
        <v>0</v>
      </c>
      <c r="I24" s="9"/>
    </row>
    <row r="25" spans="1:9" s="16" customFormat="1" ht="76.5">
      <c r="A25" s="31">
        <v>6</v>
      </c>
      <c r="B25" s="19" t="s">
        <v>58</v>
      </c>
      <c r="C25" s="20" t="s">
        <v>29</v>
      </c>
      <c r="D25" s="32" t="s">
        <v>30</v>
      </c>
      <c r="E25" s="33" t="s">
        <v>72</v>
      </c>
      <c r="F25" s="34">
        <v>6050</v>
      </c>
      <c r="G25" s="11">
        <f t="shared" si="0"/>
        <v>6050</v>
      </c>
      <c r="H25" s="11">
        <v>0</v>
      </c>
      <c r="I25" s="9"/>
    </row>
    <row r="26" spans="1:9" s="16" customFormat="1" ht="51">
      <c r="A26" s="4">
        <v>7</v>
      </c>
      <c r="B26" s="14" t="s">
        <v>59</v>
      </c>
      <c r="C26" s="5" t="s">
        <v>31</v>
      </c>
      <c r="D26" s="3"/>
      <c r="E26" s="10"/>
      <c r="F26" s="11"/>
      <c r="G26" s="11">
        <f t="shared" si="0"/>
        <v>0</v>
      </c>
      <c r="H26" s="11"/>
      <c r="I26" s="9"/>
    </row>
    <row r="27" spans="1:9" s="16" customFormat="1" ht="76.5">
      <c r="A27" s="4"/>
      <c r="B27" s="14" t="s">
        <v>91</v>
      </c>
      <c r="C27" s="20" t="s">
        <v>32</v>
      </c>
      <c r="D27" s="17" t="s">
        <v>33</v>
      </c>
      <c r="E27" s="35" t="s">
        <v>73</v>
      </c>
      <c r="F27" s="11">
        <v>9900</v>
      </c>
      <c r="G27" s="11">
        <f t="shared" si="0"/>
        <v>8811</v>
      </c>
      <c r="H27" s="11">
        <v>1089</v>
      </c>
      <c r="I27" s="9"/>
    </row>
    <row r="28" spans="1:9" s="16" customFormat="1" ht="76.5">
      <c r="A28" s="9"/>
      <c r="B28" s="14" t="s">
        <v>92</v>
      </c>
      <c r="C28" s="20" t="s">
        <v>34</v>
      </c>
      <c r="D28" s="17" t="s">
        <v>33</v>
      </c>
      <c r="E28" s="35" t="s">
        <v>74</v>
      </c>
      <c r="F28" s="8">
        <v>2090</v>
      </c>
      <c r="G28" s="11">
        <f t="shared" si="0"/>
        <v>1860.1</v>
      </c>
      <c r="H28" s="11">
        <v>229.9</v>
      </c>
      <c r="I28" s="9"/>
    </row>
    <row r="29" spans="1:9" s="16" customFormat="1" ht="38.25">
      <c r="A29" s="31">
        <v>8</v>
      </c>
      <c r="B29" s="19" t="s">
        <v>60</v>
      </c>
      <c r="C29" s="2" t="s">
        <v>35</v>
      </c>
      <c r="D29" s="3" t="s">
        <v>25</v>
      </c>
      <c r="E29" s="10" t="s">
        <v>36</v>
      </c>
      <c r="F29" s="34">
        <v>770</v>
      </c>
      <c r="G29" s="11">
        <f t="shared" si="0"/>
        <v>770</v>
      </c>
      <c r="H29" s="11">
        <v>0</v>
      </c>
      <c r="I29" s="9"/>
    </row>
    <row r="30" spans="1:9" s="16" customFormat="1" ht="102">
      <c r="A30" s="31">
        <v>9</v>
      </c>
      <c r="B30" s="19" t="s">
        <v>61</v>
      </c>
      <c r="C30" s="2" t="s">
        <v>37</v>
      </c>
      <c r="D30" s="3" t="s">
        <v>38</v>
      </c>
      <c r="E30" s="10" t="s">
        <v>75</v>
      </c>
      <c r="F30" s="6">
        <v>61870.600000000006</v>
      </c>
      <c r="G30" s="11">
        <f t="shared" si="0"/>
        <v>55064.834000000003</v>
      </c>
      <c r="H30" s="11">
        <v>6805.7660000000005</v>
      </c>
      <c r="I30" s="9"/>
    </row>
    <row r="31" spans="1:9" s="16" customFormat="1" ht="114.75">
      <c r="A31" s="31">
        <v>10</v>
      </c>
      <c r="B31" s="19" t="s">
        <v>62</v>
      </c>
      <c r="C31" s="2" t="s">
        <v>40</v>
      </c>
      <c r="D31" s="3" t="s">
        <v>38</v>
      </c>
      <c r="E31" s="10" t="s">
        <v>76</v>
      </c>
      <c r="F31" s="41"/>
      <c r="G31" s="11">
        <f t="shared" ref="G31:G40" si="1">SUM(F31-H31)</f>
        <v>0</v>
      </c>
      <c r="H31" s="9"/>
      <c r="I31" s="9"/>
    </row>
    <row r="32" spans="1:9" s="16" customFormat="1" ht="25.5">
      <c r="A32" s="9"/>
      <c r="B32" s="19" t="s">
        <v>94</v>
      </c>
      <c r="C32" s="2" t="s">
        <v>39</v>
      </c>
      <c r="D32" s="3" t="s">
        <v>6</v>
      </c>
      <c r="E32" s="10"/>
      <c r="F32" s="6">
        <v>138342.47</v>
      </c>
      <c r="G32" s="11">
        <f t="shared" si="1"/>
        <v>123124.79829999999</v>
      </c>
      <c r="H32" s="11">
        <v>15217.671700000001</v>
      </c>
      <c r="I32" s="9"/>
    </row>
    <row r="33" spans="1:9" s="16" customFormat="1" ht="25.5">
      <c r="A33" s="31">
        <v>11</v>
      </c>
      <c r="B33" s="19" t="s">
        <v>63</v>
      </c>
      <c r="C33" s="2" t="s">
        <v>41</v>
      </c>
      <c r="D33" s="3" t="s">
        <v>14</v>
      </c>
      <c r="E33" s="10" t="s">
        <v>77</v>
      </c>
      <c r="F33" s="6"/>
      <c r="G33" s="11">
        <f t="shared" si="1"/>
        <v>0</v>
      </c>
      <c r="H33" s="34"/>
      <c r="I33" s="9"/>
    </row>
    <row r="34" spans="1:9" s="16" customFormat="1">
      <c r="A34" s="9"/>
      <c r="B34" s="19" t="s">
        <v>64</v>
      </c>
      <c r="C34" s="2" t="s">
        <v>42</v>
      </c>
      <c r="D34" s="3" t="s">
        <v>14</v>
      </c>
      <c r="E34" s="10"/>
      <c r="F34" s="6">
        <v>212.88220000000001</v>
      </c>
      <c r="G34" s="11">
        <f t="shared" si="1"/>
        <v>189.465158</v>
      </c>
      <c r="H34" s="11">
        <v>23.417042000000002</v>
      </c>
      <c r="I34" s="9"/>
    </row>
    <row r="35" spans="1:9" s="16" customFormat="1">
      <c r="A35" s="9"/>
      <c r="B35" s="19" t="s">
        <v>65</v>
      </c>
      <c r="C35" s="2" t="s">
        <v>43</v>
      </c>
      <c r="D35" s="3" t="s">
        <v>14</v>
      </c>
      <c r="E35" s="10"/>
      <c r="F35" s="6">
        <v>974.52220000000011</v>
      </c>
      <c r="G35" s="11">
        <f t="shared" si="1"/>
        <v>867.32475800000009</v>
      </c>
      <c r="H35" s="11">
        <v>107.19744200000001</v>
      </c>
      <c r="I35" s="9"/>
    </row>
    <row r="36" spans="1:9" s="16" customFormat="1" ht="25.5">
      <c r="A36" s="31">
        <v>12</v>
      </c>
      <c r="B36" s="19" t="s">
        <v>66</v>
      </c>
      <c r="C36" s="2" t="s">
        <v>44</v>
      </c>
      <c r="D36" s="3" t="s">
        <v>14</v>
      </c>
      <c r="E36" s="10" t="s">
        <v>77</v>
      </c>
      <c r="F36" s="6"/>
      <c r="G36" s="11">
        <f t="shared" si="1"/>
        <v>0</v>
      </c>
      <c r="H36" s="6"/>
      <c r="I36" s="9"/>
    </row>
    <row r="37" spans="1:9" s="16" customFormat="1">
      <c r="A37" s="9"/>
      <c r="B37" s="19" t="s">
        <v>67</v>
      </c>
      <c r="C37" s="2" t="s">
        <v>45</v>
      </c>
      <c r="D37" s="3" t="s">
        <v>14</v>
      </c>
      <c r="E37" s="10"/>
      <c r="F37" s="6">
        <v>126.17190000000001</v>
      </c>
      <c r="G37" s="11">
        <f t="shared" si="1"/>
        <v>112.292991</v>
      </c>
      <c r="H37" s="11">
        <v>13.878909</v>
      </c>
      <c r="I37" s="9"/>
    </row>
    <row r="38" spans="1:9" s="16" customFormat="1">
      <c r="A38" s="9"/>
      <c r="B38" s="19" t="s">
        <v>68</v>
      </c>
      <c r="C38" s="2" t="s">
        <v>46</v>
      </c>
      <c r="D38" s="3" t="s">
        <v>14</v>
      </c>
      <c r="E38" s="10"/>
      <c r="F38" s="6">
        <v>150.17189999999999</v>
      </c>
      <c r="G38" s="11">
        <f t="shared" si="1"/>
        <v>133.65299099999999</v>
      </c>
      <c r="H38" s="11">
        <v>16.518909000000001</v>
      </c>
      <c r="I38" s="9"/>
    </row>
    <row r="39" spans="1:9" s="16" customFormat="1" ht="63.75">
      <c r="A39" s="31">
        <v>13</v>
      </c>
      <c r="B39" s="19" t="s">
        <v>69</v>
      </c>
      <c r="C39" s="2" t="s">
        <v>47</v>
      </c>
      <c r="D39" s="3" t="s">
        <v>14</v>
      </c>
      <c r="E39" s="10" t="s">
        <v>78</v>
      </c>
      <c r="F39" s="6">
        <v>105</v>
      </c>
      <c r="G39" s="11">
        <f t="shared" si="1"/>
        <v>105</v>
      </c>
      <c r="H39" s="11">
        <v>0</v>
      </c>
      <c r="I39" s="9"/>
    </row>
    <row r="40" spans="1:9" s="16" customFormat="1" ht="63.75">
      <c r="A40" s="31">
        <v>14</v>
      </c>
      <c r="B40" s="19" t="s">
        <v>70</v>
      </c>
      <c r="C40" s="2" t="s">
        <v>48</v>
      </c>
      <c r="D40" s="3" t="s">
        <v>25</v>
      </c>
      <c r="E40" s="5" t="s">
        <v>49</v>
      </c>
      <c r="F40" s="6">
        <v>3850.0000000000005</v>
      </c>
      <c r="G40" s="11">
        <f t="shared" si="1"/>
        <v>3850.0000000000005</v>
      </c>
      <c r="H40" s="11">
        <v>0</v>
      </c>
      <c r="I40" s="9"/>
    </row>
    <row r="41" spans="1:9" s="16" customFormat="1">
      <c r="B41" s="36"/>
    </row>
    <row r="42" spans="1:9" s="16" customFormat="1">
      <c r="B42" s="46" t="s">
        <v>50</v>
      </c>
      <c r="C42" s="46"/>
      <c r="D42" s="46"/>
      <c r="E42" s="37"/>
      <c r="F42" s="40"/>
      <c r="G42" s="40"/>
      <c r="H42" s="38"/>
    </row>
    <row r="43" spans="1:9" s="16" customFormat="1">
      <c r="B43" s="39">
        <v>1</v>
      </c>
      <c r="C43" s="49" t="s">
        <v>93</v>
      </c>
      <c r="D43" s="49"/>
      <c r="E43" s="49"/>
      <c r="F43" s="49"/>
      <c r="G43" s="49"/>
      <c r="H43" s="49"/>
    </row>
    <row r="44" spans="1:9" s="16" customFormat="1" ht="28.5" customHeight="1">
      <c r="B44" s="39">
        <v>2</v>
      </c>
      <c r="C44" s="49" t="s">
        <v>96</v>
      </c>
      <c r="D44" s="49"/>
      <c r="E44" s="49"/>
      <c r="F44" s="49"/>
      <c r="G44" s="49"/>
      <c r="H44" s="49"/>
    </row>
    <row r="45" spans="1:9" s="16" customFormat="1">
      <c r="B45" s="39">
        <v>3</v>
      </c>
      <c r="C45" s="49" t="s">
        <v>51</v>
      </c>
      <c r="D45" s="49"/>
      <c r="E45" s="49"/>
      <c r="F45" s="49"/>
      <c r="G45" s="49"/>
      <c r="H45" s="49"/>
    </row>
    <row r="46" spans="1:9" s="16" customFormat="1">
      <c r="B46" s="42"/>
    </row>
    <row r="47" spans="1:9" s="16" customFormat="1">
      <c r="B47" s="39"/>
    </row>
    <row r="48" spans="1:9" s="16" customFormat="1">
      <c r="B48" s="36"/>
    </row>
    <row r="49" spans="1:9" s="16" customFormat="1">
      <c r="B49" s="36"/>
    </row>
    <row r="50" spans="1:9" s="16" customFormat="1">
      <c r="B50" s="36"/>
    </row>
    <row r="51" spans="1:9" s="16" customFormat="1">
      <c r="A51"/>
      <c r="B51" s="13"/>
      <c r="C51"/>
      <c r="D51"/>
      <c r="E51"/>
      <c r="F51"/>
      <c r="G51" s="1"/>
      <c r="H51"/>
      <c r="I51"/>
    </row>
    <row r="52" spans="1:9" s="16" customFormat="1">
      <c r="A52"/>
      <c r="B52" s="13"/>
      <c r="C52"/>
      <c r="D52"/>
      <c r="E52"/>
      <c r="F52"/>
      <c r="G52" s="1"/>
      <c r="H52"/>
      <c r="I52"/>
    </row>
    <row r="53" spans="1:9" s="16" customFormat="1">
      <c r="A53"/>
      <c r="B53" s="13"/>
      <c r="C53"/>
      <c r="D53"/>
      <c r="E53"/>
      <c r="F53"/>
      <c r="G53" s="1"/>
      <c r="H53"/>
      <c r="I53"/>
    </row>
    <row r="54" spans="1:9" s="16" customFormat="1">
      <c r="A54"/>
      <c r="B54" s="13"/>
      <c r="C54"/>
      <c r="D54"/>
      <c r="E54"/>
      <c r="F54"/>
      <c r="G54" s="1"/>
      <c r="H54"/>
      <c r="I54"/>
    </row>
    <row r="55" spans="1:9" s="16" customFormat="1">
      <c r="A55"/>
      <c r="B55" s="13"/>
      <c r="C55"/>
      <c r="D55"/>
      <c r="E55"/>
      <c r="F55"/>
      <c r="G55" s="1"/>
      <c r="H55"/>
      <c r="I55"/>
    </row>
    <row r="56" spans="1:9" s="16" customFormat="1">
      <c r="A56"/>
      <c r="B56" s="13"/>
      <c r="C56"/>
      <c r="D56"/>
      <c r="E56"/>
      <c r="F56"/>
      <c r="G56" s="1"/>
      <c r="H56"/>
      <c r="I56"/>
    </row>
    <row r="57" spans="1:9" s="16" customFormat="1">
      <c r="A57"/>
      <c r="B57" s="13"/>
      <c r="C57"/>
      <c r="D57"/>
      <c r="E57"/>
      <c r="F57"/>
      <c r="G57" s="1"/>
      <c r="H57"/>
      <c r="I57"/>
    </row>
    <row r="58" spans="1:9" s="16" customFormat="1">
      <c r="A58"/>
      <c r="B58" s="13"/>
      <c r="C58"/>
      <c r="D58"/>
      <c r="E58"/>
      <c r="F58"/>
      <c r="G58" s="1"/>
      <c r="H58"/>
      <c r="I58"/>
    </row>
    <row r="59" spans="1:9" s="16" customFormat="1">
      <c r="A59"/>
      <c r="B59" s="13"/>
      <c r="C59"/>
      <c r="D59"/>
      <c r="E59"/>
      <c r="F59"/>
      <c r="G59" s="1"/>
      <c r="H59"/>
      <c r="I59"/>
    </row>
    <row r="60" spans="1:9" s="16" customFormat="1">
      <c r="A60"/>
      <c r="B60" s="13"/>
      <c r="C60"/>
      <c r="D60"/>
      <c r="E60"/>
      <c r="F60"/>
      <c r="G60" s="1"/>
      <c r="H60"/>
      <c r="I60"/>
    </row>
    <row r="61" spans="1:9" s="16" customFormat="1">
      <c r="A61"/>
      <c r="B61" s="13"/>
      <c r="C61"/>
      <c r="D61"/>
      <c r="E61"/>
      <c r="F61"/>
      <c r="G61" s="1"/>
      <c r="H61"/>
      <c r="I61"/>
    </row>
    <row r="62" spans="1:9" s="16" customFormat="1">
      <c r="A62"/>
      <c r="B62" s="13"/>
      <c r="C62"/>
      <c r="D62"/>
      <c r="E62"/>
      <c r="F62"/>
      <c r="G62" s="1"/>
      <c r="H62"/>
      <c r="I62"/>
    </row>
    <row r="63" spans="1:9" s="16" customFormat="1">
      <c r="A63"/>
      <c r="B63" s="13"/>
      <c r="C63"/>
      <c r="D63"/>
      <c r="E63"/>
      <c r="F63"/>
      <c r="G63" s="1"/>
      <c r="H63"/>
      <c r="I63"/>
    </row>
    <row r="64" spans="1:9" s="16" customFormat="1">
      <c r="A64"/>
      <c r="B64" s="13"/>
      <c r="C64"/>
      <c r="D64"/>
      <c r="E64"/>
      <c r="F64"/>
      <c r="G64" s="1"/>
      <c r="H64"/>
      <c r="I64"/>
    </row>
    <row r="65" spans="1:9" s="16" customFormat="1">
      <c r="A65"/>
      <c r="B65" s="13"/>
      <c r="C65"/>
      <c r="D65"/>
      <c r="E65"/>
      <c r="F65"/>
      <c r="G65" s="1"/>
      <c r="H65"/>
      <c r="I65"/>
    </row>
    <row r="66" spans="1:9" s="16" customFormat="1">
      <c r="A66"/>
      <c r="B66" s="13"/>
      <c r="C66"/>
      <c r="D66"/>
      <c r="E66"/>
      <c r="F66"/>
      <c r="G66" s="1"/>
      <c r="H66"/>
      <c r="I66"/>
    </row>
    <row r="67" spans="1:9" s="16" customFormat="1">
      <c r="A67"/>
      <c r="B67" s="13"/>
      <c r="C67"/>
      <c r="D67"/>
      <c r="E67"/>
      <c r="F67"/>
      <c r="G67" s="1"/>
      <c r="H67"/>
      <c r="I67"/>
    </row>
    <row r="68" spans="1:9" s="16" customFormat="1">
      <c r="A68"/>
      <c r="B68" s="13"/>
      <c r="C68"/>
      <c r="D68"/>
      <c r="E68"/>
      <c r="F68"/>
      <c r="G68" s="1"/>
      <c r="H68"/>
      <c r="I68"/>
    </row>
    <row r="69" spans="1:9" s="16" customFormat="1">
      <c r="A69"/>
      <c r="B69" s="13"/>
      <c r="C69"/>
      <c r="D69"/>
      <c r="E69"/>
      <c r="F69"/>
      <c r="G69" s="1"/>
      <c r="H69"/>
      <c r="I69"/>
    </row>
    <row r="70" spans="1:9" s="16" customFormat="1">
      <c r="A70"/>
      <c r="B70" s="13"/>
      <c r="C70"/>
      <c r="D70"/>
      <c r="E70"/>
      <c r="F70"/>
      <c r="G70" s="1"/>
      <c r="H70"/>
      <c r="I70"/>
    </row>
    <row r="71" spans="1:9" s="16" customFormat="1" ht="33.75" customHeight="1">
      <c r="A71"/>
      <c r="B71" s="13"/>
      <c r="C71"/>
      <c r="D71"/>
      <c r="E71"/>
      <c r="F71"/>
      <c r="G71" s="1"/>
      <c r="H71"/>
      <c r="I71"/>
    </row>
    <row r="72" spans="1:9" ht="27.75" customHeight="1"/>
    <row r="73" spans="1:9" ht="36.75" customHeight="1"/>
    <row r="74" spans="1:9" ht="27" customHeight="1"/>
    <row r="75" spans="1:9" ht="25.5" customHeight="1"/>
  </sheetData>
  <mergeCells count="14">
    <mergeCell ref="C1:H1"/>
    <mergeCell ref="A4:H4"/>
    <mergeCell ref="B42:D42"/>
    <mergeCell ref="I6:I7"/>
    <mergeCell ref="C45:H45"/>
    <mergeCell ref="A3:H3"/>
    <mergeCell ref="C6:C7"/>
    <mergeCell ref="D6:D7"/>
    <mergeCell ref="E6:E7"/>
    <mergeCell ref="A6:A7"/>
    <mergeCell ref="B6:B7"/>
    <mergeCell ref="C43:H43"/>
    <mergeCell ref="C44:H44"/>
    <mergeCell ref="F6:H7"/>
  </mergeCells>
  <pageMargins left="0.19685039370078741" right="0.19685039370078741" top="0.15748031496062992" bottom="0.27559055118110237" header="0.31496062992125984" footer="0.31496062992125984"/>
  <pageSetup paperSize="9" scale="82" fitToHeight="10" orientation="portrait" r:id="rId1"/>
  <headerFooter>
    <oddFooter>&amp;C&amp;P из &amp;N</oddFooter>
  </headerFooter>
  <rowBreaks count="3" manualBreakCount="3">
    <brk id="11" max="6" man="1"/>
    <brk id="25" max="6" man="1"/>
    <brk id="3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VolgaTelecom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i.zaikova</dc:creator>
  <cp:lastModifiedBy>Фаррахова Эльвера Римовна</cp:lastModifiedBy>
  <cp:lastPrinted>2016-03-24T11:17:50Z</cp:lastPrinted>
  <dcterms:created xsi:type="dcterms:W3CDTF">2015-10-20T08:32:48Z</dcterms:created>
  <dcterms:modified xsi:type="dcterms:W3CDTF">2016-03-25T06:49:43Z</dcterms:modified>
</cp:coreProperties>
</file>